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36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2"/>
  <c r="N28" i="2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26"/>
  <c r="N27"/>
  <c r="N25"/>
  <c r="N18"/>
  <c r="N19"/>
  <c r="N20"/>
  <c r="N21"/>
  <c r="N22"/>
  <c r="N23"/>
  <c r="N24"/>
  <c r="N3"/>
  <c r="N4"/>
  <c r="N5"/>
  <c r="N6"/>
  <c r="N7"/>
  <c r="N8"/>
  <c r="N9"/>
  <c r="N10"/>
  <c r="N11"/>
  <c r="N12"/>
  <c r="N13"/>
  <c r="N14"/>
  <c r="N15"/>
  <c r="N16"/>
  <c r="N17"/>
  <c r="N2"/>
  <c r="M63"/>
  <c r="N63" s="1"/>
  <c r="L63"/>
  <c r="L36" i="1"/>
  <c r="J63" i="2"/>
  <c r="K63"/>
  <c r="J36" i="1"/>
  <c r="K36"/>
  <c r="I63" i="2"/>
  <c r="I36" i="1"/>
  <c r="G63" i="2"/>
  <c r="H63"/>
  <c r="H36" i="1"/>
  <c r="G36"/>
  <c r="F63" i="2"/>
  <c r="E63"/>
  <c r="D63"/>
  <c r="F36" i="1" l="1"/>
  <c r="E36"/>
  <c r="D36"/>
</calcChain>
</file>

<file path=xl/sharedStrings.xml><?xml version="1.0" encoding="utf-8"?>
<sst xmlns="http://schemas.openxmlformats.org/spreadsheetml/2006/main" count="121" uniqueCount="94">
  <si>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</si>
  <si>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</si>
  <si>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</si>
  <si>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</si>
  <si>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</si>
  <si>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</si>
  <si>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</si>
  <si>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</si>
  <si>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</si>
  <si>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</si>
  <si>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</si>
  <si>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</si>
  <si>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</si>
  <si>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</si>
  <si>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</si>
  <si>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</si>
  <si>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</si>
  <si>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</si>
  <si>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</si>
  <si>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</si>
  <si>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</si>
  <si>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</si>
  <si>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</si>
  <si>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</si>
  <si>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</si>
  <si>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</si>
  <si>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</si>
  <si>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</si>
  <si>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</si>
  <si>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</si>
  <si>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</si>
  <si>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</si>
  <si>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</si>
  <si>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</si>
  <si>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</si>
  <si>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</si>
  <si>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</si>
  <si>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</si>
  <si>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</si>
  <si>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</si>
  <si>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</si>
  <si>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</si>
  <si>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</si>
  <si>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</si>
  <si>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</si>
  <si>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</si>
  <si>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</si>
  <si>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</si>
  <si>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</si>
  <si>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</si>
  <si>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</si>
  <si>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</si>
  <si>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</si>
  <si>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</si>
  <si>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</si>
  <si>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</si>
  <si>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</si>
  <si>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</si>
  <si>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</si>
  <si>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</si>
  <si>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</si>
  <si>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</si>
  <si>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</si>
  <si>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</si>
  <si>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</si>
  <si>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</si>
  <si>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</si>
  <si>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</si>
  <si>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</si>
  <si>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</si>
  <si>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</si>
  <si>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</si>
  <si>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</si>
  <si>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</si>
  <si>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</si>
  <si>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</si>
  <si>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</si>
  <si>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</si>
  <si>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</si>
  <si>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</si>
  <si>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</si>
  <si>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</si>
  <si>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</si>
  <si>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</si>
  <si>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</si>
  <si>
    <t>rozpočtové opatření č.6</t>
  </si>
  <si>
    <t>rozpočtové opatření č.7</t>
  </si>
  <si>
    <t>rozpočtové opatření  č.6</t>
  </si>
  <si>
    <t>rozpočtové opatření  č.7</t>
  </si>
  <si>
    <t>rozpočtové opatření č.8</t>
  </si>
  <si>
    <t>investiční přijaté transfery od krajů</t>
  </si>
  <si>
    <t>rozpočtové opatření  č.8</t>
  </si>
  <si>
    <t>rozpočtové opatření  č.9</t>
  </si>
  <si>
    <t>rozpočtové opatření č.9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</si>
</sst>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A10" workbookViewId="0">
      <selection activeCell="L31" sqref="L31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13" width="11.28515625" style="17" customWidth="1"/>
    <col min="14" max="14" width="12.28515625" style="20" customWidth="1"/>
    <col min="15" max="16384" width="28.7109375" style="20"/>
  </cols>
  <sheetData>
    <row r="1" spans="1:14" s="3" customFormat="1" ht="39.75" customHeight="1">
      <c r="A1" s="33" t="s">
        <v>0</v>
      </c>
      <c r="B1" s="33"/>
      <c r="C1" s="33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2" t="s">
        <v>85</v>
      </c>
      <c r="K1" s="2" t="s">
        <v>86</v>
      </c>
      <c r="L1" s="2" t="s">
        <v>89</v>
      </c>
      <c r="M1" s="2" t="s">
        <v>93</v>
      </c>
      <c r="N1" s="31" t="s">
        <v>4</v>
      </c>
    </row>
    <row r="2" spans="1:14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/>
      <c r="K2" s="6">
        <v>-303672</v>
      </c>
      <c r="L2" s="6">
        <v>-133000</v>
      </c>
      <c r="M2" s="6"/>
      <c r="N2" s="6">
        <f>SUM(D2:M2)</f>
        <v>18681618</v>
      </c>
    </row>
    <row r="3" spans="1:14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/>
      <c r="K3" s="6">
        <v>-46328</v>
      </c>
      <c r="L3" s="6"/>
      <c r="M3" s="6"/>
      <c r="N3" s="6">
        <f t="shared" ref="N3:N36" si="0">SUM(D3:M3)</f>
        <v>40672</v>
      </c>
    </row>
    <row r="4" spans="1:14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/>
      <c r="K4" s="6"/>
      <c r="L4" s="6"/>
      <c r="M4" s="6"/>
      <c r="N4" s="6">
        <f t="shared" si="0"/>
        <v>293700</v>
      </c>
    </row>
    <row r="5" spans="1:14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/>
      <c r="K5" s="6"/>
      <c r="L5" s="6"/>
      <c r="M5" s="6"/>
      <c r="N5" s="6">
        <f t="shared" si="0"/>
        <v>261401</v>
      </c>
    </row>
    <row r="6" spans="1:14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/>
      <c r="K6" s="6"/>
      <c r="L6" s="6"/>
      <c r="M6" s="6"/>
      <c r="N6" s="6">
        <f t="shared" si="0"/>
        <v>0</v>
      </c>
    </row>
    <row r="7" spans="1:14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/>
      <c r="K7" s="6"/>
      <c r="L7" s="6"/>
      <c r="M7" s="6"/>
      <c r="N7" s="6">
        <f t="shared" si="0"/>
        <v>1495400</v>
      </c>
    </row>
    <row r="8" spans="1:14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/>
      <c r="K8" s="6"/>
      <c r="L8" s="6"/>
      <c r="M8" s="6"/>
      <c r="N8" s="6">
        <f t="shared" si="0"/>
        <v>2850889.4</v>
      </c>
    </row>
    <row r="9" spans="1:14" s="7" customFormat="1" ht="17.100000000000001" customHeight="1">
      <c r="A9" s="4"/>
      <c r="B9" s="4">
        <v>4222</v>
      </c>
      <c r="C9" s="23" t="s">
        <v>90</v>
      </c>
      <c r="D9" s="22">
        <v>0</v>
      </c>
      <c r="E9" s="6"/>
      <c r="F9" s="6"/>
      <c r="G9" s="6"/>
      <c r="H9" s="6"/>
      <c r="I9" s="6"/>
      <c r="J9" s="6"/>
      <c r="K9" s="6"/>
      <c r="L9" s="6">
        <v>1231000</v>
      </c>
      <c r="M9" s="6"/>
      <c r="N9" s="6">
        <f t="shared" si="0"/>
        <v>1231000</v>
      </c>
    </row>
    <row r="10" spans="1:14" s="7" customFormat="1" ht="17.100000000000001" customHeight="1">
      <c r="A10" s="4">
        <v>1032</v>
      </c>
      <c r="B10" s="4"/>
      <c r="C10" s="5" t="s">
        <v>9</v>
      </c>
      <c r="D10" s="22">
        <v>70000</v>
      </c>
      <c r="E10" s="6"/>
      <c r="F10" s="6"/>
      <c r="G10" s="6"/>
      <c r="H10" s="6"/>
      <c r="I10" s="6"/>
      <c r="J10" s="6">
        <v>300000</v>
      </c>
      <c r="K10" s="6">
        <v>450000</v>
      </c>
      <c r="L10" s="6"/>
      <c r="M10" s="6"/>
      <c r="N10" s="6">
        <f t="shared" si="0"/>
        <v>820000</v>
      </c>
    </row>
    <row r="11" spans="1:14" s="7" customFormat="1" ht="17.100000000000001" customHeight="1">
      <c r="A11" s="4">
        <v>2310</v>
      </c>
      <c r="B11" s="4"/>
      <c r="C11" s="5" t="s">
        <v>11</v>
      </c>
      <c r="D11" s="22">
        <v>50000</v>
      </c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50000</v>
      </c>
    </row>
    <row r="12" spans="1:14" s="7" customFormat="1" ht="17.100000000000001" customHeight="1">
      <c r="A12" s="36">
        <v>2321</v>
      </c>
      <c r="B12" s="38"/>
      <c r="C12" s="5" t="s">
        <v>12</v>
      </c>
      <c r="D12" s="22">
        <v>110000</v>
      </c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110000</v>
      </c>
    </row>
    <row r="13" spans="1:14" s="7" customFormat="1" ht="17.100000000000001" customHeight="1">
      <c r="A13" s="37"/>
      <c r="B13" s="39"/>
      <c r="C13" s="5" t="s">
        <v>69</v>
      </c>
      <c r="D13" s="22">
        <v>8000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8000</v>
      </c>
    </row>
    <row r="14" spans="1:14" s="7" customFormat="1" ht="17.100000000000001" customHeight="1">
      <c r="A14" s="4">
        <v>2341</v>
      </c>
      <c r="B14" s="4"/>
      <c r="C14" s="5" t="s">
        <v>13</v>
      </c>
      <c r="D14" s="22">
        <v>24990</v>
      </c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24990</v>
      </c>
    </row>
    <row r="15" spans="1:14" s="7" customFormat="1" ht="17.100000000000001" customHeight="1">
      <c r="A15" s="4">
        <v>3314</v>
      </c>
      <c r="B15" s="4"/>
      <c r="C15" s="5" t="s">
        <v>14</v>
      </c>
      <c r="D15" s="22">
        <v>1000</v>
      </c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1000</v>
      </c>
    </row>
    <row r="16" spans="1:14" s="7" customFormat="1" ht="17.100000000000001" customHeight="1">
      <c r="A16" s="4">
        <v>3319</v>
      </c>
      <c r="B16" s="4"/>
      <c r="C16" s="5" t="s">
        <v>15</v>
      </c>
      <c r="D16" s="22">
        <v>1000</v>
      </c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1000</v>
      </c>
    </row>
    <row r="17" spans="1:14" s="7" customFormat="1" ht="17.100000000000001" customHeight="1">
      <c r="A17" s="4">
        <v>3399</v>
      </c>
      <c r="B17" s="4"/>
      <c r="C17" s="5" t="s">
        <v>44</v>
      </c>
      <c r="D17" s="22">
        <v>0</v>
      </c>
      <c r="E17" s="6"/>
      <c r="F17" s="6"/>
      <c r="G17" s="6"/>
      <c r="H17" s="6"/>
      <c r="I17" s="6"/>
      <c r="J17" s="6"/>
      <c r="K17" s="6"/>
      <c r="L17" s="6">
        <v>12000</v>
      </c>
      <c r="M17" s="6"/>
      <c r="N17" s="6">
        <f t="shared" si="0"/>
        <v>12000</v>
      </c>
    </row>
    <row r="18" spans="1:14" s="7" customFormat="1" ht="17.100000000000001" customHeight="1">
      <c r="A18" s="4">
        <v>3412</v>
      </c>
      <c r="B18" s="4"/>
      <c r="C18" s="5" t="s">
        <v>45</v>
      </c>
      <c r="D18" s="22">
        <v>2000</v>
      </c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2000</v>
      </c>
    </row>
    <row r="19" spans="1:14" s="7" customFormat="1" ht="17.100000000000001" customHeight="1">
      <c r="A19" s="4">
        <v>3429</v>
      </c>
      <c r="B19" s="4"/>
      <c r="C19" s="5" t="s">
        <v>16</v>
      </c>
      <c r="D19" s="22">
        <v>1000</v>
      </c>
      <c r="E19" s="6"/>
      <c r="F19" s="6"/>
      <c r="G19" s="6"/>
      <c r="H19" s="6"/>
      <c r="I19" s="6"/>
      <c r="J19" s="6"/>
      <c r="K19" s="6"/>
      <c r="L19" s="6">
        <v>5000</v>
      </c>
      <c r="M19" s="6"/>
      <c r="N19" s="6">
        <f t="shared" si="0"/>
        <v>6000</v>
      </c>
    </row>
    <row r="20" spans="1:14" s="7" customFormat="1" ht="17.100000000000001" customHeight="1">
      <c r="A20" s="4">
        <v>3612</v>
      </c>
      <c r="B20" s="4"/>
      <c r="C20" s="5" t="s">
        <v>17</v>
      </c>
      <c r="D20" s="22">
        <v>220000</v>
      </c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220000</v>
      </c>
    </row>
    <row r="21" spans="1:14" s="7" customFormat="1" ht="17.100000000000001" customHeight="1">
      <c r="A21" s="4">
        <v>3613</v>
      </c>
      <c r="B21" s="4"/>
      <c r="C21" s="5" t="s">
        <v>18</v>
      </c>
      <c r="D21" s="22">
        <v>78000</v>
      </c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78000</v>
      </c>
    </row>
    <row r="22" spans="1:14" s="7" customFormat="1" ht="17.100000000000001" customHeight="1">
      <c r="A22" s="4">
        <v>3631</v>
      </c>
      <c r="B22" s="4"/>
      <c r="C22" s="5" t="s">
        <v>19</v>
      </c>
      <c r="D22" s="22">
        <v>1300</v>
      </c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1300</v>
      </c>
    </row>
    <row r="23" spans="1:14" s="7" customFormat="1" ht="17.100000000000001" customHeight="1">
      <c r="A23" s="4">
        <v>3632</v>
      </c>
      <c r="B23" s="4"/>
      <c r="C23" s="5" t="s">
        <v>20</v>
      </c>
      <c r="D23" s="22">
        <v>1000</v>
      </c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1000</v>
      </c>
    </row>
    <row r="24" spans="1:14" s="7" customFormat="1" ht="17.100000000000001" customHeight="1">
      <c r="A24" s="4">
        <v>3633</v>
      </c>
      <c r="B24" s="4"/>
      <c r="C24" s="5" t="s">
        <v>21</v>
      </c>
      <c r="D24" s="22">
        <v>6800</v>
      </c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6800</v>
      </c>
    </row>
    <row r="25" spans="1:14" s="7" customFormat="1" ht="17.100000000000001" customHeight="1">
      <c r="A25" s="4">
        <v>3635</v>
      </c>
      <c r="B25" s="4"/>
      <c r="C25" s="5" t="s">
        <v>22</v>
      </c>
      <c r="D25" s="22">
        <v>80000</v>
      </c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80000</v>
      </c>
    </row>
    <row r="26" spans="1:14" s="7" customFormat="1" ht="17.100000000000001" customHeight="1">
      <c r="A26" s="4">
        <v>3639</v>
      </c>
      <c r="B26" s="21"/>
      <c r="C26" s="5" t="s">
        <v>23</v>
      </c>
      <c r="D26" s="22">
        <v>230000</v>
      </c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230000</v>
      </c>
    </row>
    <row r="27" spans="1:14" s="7" customFormat="1" ht="17.100000000000001" customHeight="1">
      <c r="A27" s="4">
        <v>3722</v>
      </c>
      <c r="B27" s="4"/>
      <c r="C27" s="5" t="s">
        <v>24</v>
      </c>
      <c r="D27" s="22">
        <v>157000</v>
      </c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157000</v>
      </c>
    </row>
    <row r="28" spans="1:14" s="7" customFormat="1" ht="17.100000000000001" customHeight="1">
      <c r="A28" s="4">
        <v>3725</v>
      </c>
      <c r="B28" s="4"/>
      <c r="C28" s="10" t="s">
        <v>25</v>
      </c>
      <c r="D28" s="24">
        <v>111000</v>
      </c>
      <c r="E28" s="6"/>
      <c r="F28" s="6"/>
      <c r="G28" s="6"/>
      <c r="H28" s="6"/>
      <c r="I28" s="6"/>
      <c r="J28" s="6">
        <v>50000</v>
      </c>
      <c r="K28" s="6"/>
      <c r="L28" s="6">
        <v>85000</v>
      </c>
      <c r="M28" s="6"/>
      <c r="N28" s="6">
        <f t="shared" si="0"/>
        <v>246000</v>
      </c>
    </row>
    <row r="29" spans="1:14" s="7" customFormat="1" ht="17.100000000000001" customHeight="1">
      <c r="A29" s="4">
        <v>3745</v>
      </c>
      <c r="B29" s="4"/>
      <c r="C29" s="5" t="s">
        <v>26</v>
      </c>
      <c r="D29" s="22">
        <v>4000</v>
      </c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4000</v>
      </c>
    </row>
    <row r="30" spans="1:14" s="7" customFormat="1" ht="17.100000000000001" customHeight="1">
      <c r="A30" s="4">
        <v>5512</v>
      </c>
      <c r="B30" s="4"/>
      <c r="C30" s="5" t="s">
        <v>27</v>
      </c>
      <c r="D30" s="22">
        <v>2000</v>
      </c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2000</v>
      </c>
    </row>
    <row r="31" spans="1:14" s="7" customFormat="1" ht="17.100000000000001" customHeight="1">
      <c r="A31" s="4">
        <v>6171</v>
      </c>
      <c r="B31" s="4"/>
      <c r="C31" s="5" t="s">
        <v>28</v>
      </c>
      <c r="D31" s="22">
        <v>15000</v>
      </c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15000</v>
      </c>
    </row>
    <row r="32" spans="1:14" s="7" customFormat="1" ht="17.100000000000001" customHeight="1">
      <c r="A32" s="4">
        <v>6310</v>
      </c>
      <c r="B32" s="4"/>
      <c r="C32" s="5" t="s">
        <v>29</v>
      </c>
      <c r="D32" s="22">
        <v>10000</v>
      </c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10000</v>
      </c>
    </row>
    <row r="33" spans="1:14" s="7" customFormat="1" ht="17.100000000000001" customHeight="1">
      <c r="A33" s="4">
        <v>6320</v>
      </c>
      <c r="B33" s="4"/>
      <c r="C33" s="5" t="s">
        <v>30</v>
      </c>
      <c r="D33" s="22">
        <v>500</v>
      </c>
      <c r="E33" s="6"/>
      <c r="F33" s="6"/>
      <c r="G33" s="6"/>
      <c r="H33" s="6"/>
      <c r="I33" s="6"/>
      <c r="J33" s="6">
        <v>11000</v>
      </c>
      <c r="K33" s="6"/>
      <c r="L33" s="6"/>
      <c r="M33" s="6"/>
      <c r="N33" s="6">
        <f t="shared" si="0"/>
        <v>11500</v>
      </c>
    </row>
    <row r="34" spans="1:14" s="7" customFormat="1" ht="17.100000000000001" customHeight="1">
      <c r="A34" s="4">
        <v>6330</v>
      </c>
      <c r="B34" s="4"/>
      <c r="C34" s="5" t="s">
        <v>66</v>
      </c>
      <c r="D34" s="22">
        <v>0</v>
      </c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14" s="7" customFormat="1" ht="17.100000000000001" customHeight="1">
      <c r="A35" s="4">
        <v>6402</v>
      </c>
      <c r="B35" s="4"/>
      <c r="C35" s="32" t="s">
        <v>83</v>
      </c>
      <c r="D35" s="22">
        <v>0</v>
      </c>
      <c r="E35" s="6"/>
      <c r="F35" s="6"/>
      <c r="G35" s="6"/>
      <c r="H35" s="6"/>
      <c r="I35" s="6">
        <v>5136</v>
      </c>
      <c r="J35" s="6"/>
      <c r="K35" s="6"/>
      <c r="L35" s="6"/>
      <c r="M35" s="6"/>
      <c r="N35" s="6">
        <f t="shared" si="0"/>
        <v>5136</v>
      </c>
    </row>
    <row r="36" spans="1:14" s="27" customFormat="1" ht="17.25" customHeight="1">
      <c r="A36" s="34"/>
      <c r="B36" s="35"/>
      <c r="C36" s="25" t="s">
        <v>31</v>
      </c>
      <c r="D36" s="26">
        <f>SUM(D2:D33)</f>
        <v>22770131</v>
      </c>
      <c r="E36" s="26">
        <f>SUM(E2:E33)</f>
        <v>0</v>
      </c>
      <c r="F36" s="26">
        <f>SUM(F2:F33)</f>
        <v>0</v>
      </c>
      <c r="G36" s="26">
        <f>SUM(G2:G33)</f>
        <v>0</v>
      </c>
      <c r="H36" s="26">
        <f>SUM(H2:H33)</f>
        <v>2434139.4</v>
      </c>
      <c r="I36" s="26">
        <f>SUM(I2:I35)</f>
        <v>92136</v>
      </c>
      <c r="J36" s="26">
        <f t="shared" ref="J36:M36" si="1">SUM(J2:J35)</f>
        <v>361000</v>
      </c>
      <c r="K36" s="26">
        <f t="shared" si="1"/>
        <v>100000</v>
      </c>
      <c r="L36" s="26">
        <f t="shared" si="1"/>
        <v>1200000</v>
      </c>
      <c r="M36" s="26">
        <f t="shared" si="1"/>
        <v>0</v>
      </c>
      <c r="N36" s="12">
        <f t="shared" si="0"/>
        <v>26957406.399999999</v>
      </c>
    </row>
  </sheetData>
  <sheetProtection password="CC13" sheet="1" objects="1" scenarios="1"/>
  <mergeCells count="4">
    <mergeCell ref="A1:C1"/>
    <mergeCell ref="A36:B36"/>
    <mergeCell ref="A12:A13"/>
    <mergeCell ref="B12:B13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64"/>
  <sheetViews>
    <sheetView tabSelected="1" topLeftCell="A4" workbookViewId="0">
      <selection activeCell="N27" sqref="N27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13" width="11.5703125" style="18" customWidth="1"/>
    <col min="14" max="14" width="12.5703125" style="20" customWidth="1"/>
    <col min="15" max="16384" width="28.7109375" style="20"/>
  </cols>
  <sheetData>
    <row r="1" spans="1:14" s="3" customFormat="1" ht="38.25">
      <c r="A1" s="33" t="s">
        <v>32</v>
      </c>
      <c r="B1" s="33"/>
      <c r="C1" s="33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1" t="s">
        <v>87</v>
      </c>
      <c r="K1" s="1" t="s">
        <v>88</v>
      </c>
      <c r="L1" s="1" t="s">
        <v>91</v>
      </c>
      <c r="M1" s="1" t="s">
        <v>92</v>
      </c>
      <c r="N1" s="31" t="s">
        <v>4</v>
      </c>
    </row>
    <row r="2" spans="1:14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/>
      <c r="K2" s="6"/>
      <c r="L2" s="6"/>
      <c r="M2" s="6"/>
      <c r="N2" s="6">
        <f>SUM(D2:M2)</f>
        <v>3000</v>
      </c>
    </row>
    <row r="3" spans="1:14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/>
      <c r="K3" s="6">
        <v>300000</v>
      </c>
      <c r="L3" s="6">
        <v>90000</v>
      </c>
      <c r="M3" s="6"/>
      <c r="N3" s="6">
        <f t="shared" ref="N3:N63" si="0">SUM(D3:M3)</f>
        <v>670000</v>
      </c>
    </row>
    <row r="4" spans="1:14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v>2618136</v>
      </c>
      <c r="K4" s="6"/>
      <c r="L4" s="6">
        <v>900000</v>
      </c>
      <c r="M4" s="6"/>
      <c r="N4" s="6">
        <f t="shared" si="0"/>
        <v>8723191</v>
      </c>
    </row>
    <row r="5" spans="1:14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v>300000</v>
      </c>
      <c r="K5" s="6"/>
      <c r="L5" s="6">
        <v>900000</v>
      </c>
      <c r="M5" s="6"/>
      <c r="N5" s="6">
        <f t="shared" si="0"/>
        <v>1400000</v>
      </c>
    </row>
    <row r="6" spans="1:14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/>
      <c r="K6" s="6"/>
      <c r="L6" s="6"/>
      <c r="M6" s="6"/>
      <c r="N6" s="6">
        <f t="shared" si="0"/>
        <v>10000</v>
      </c>
    </row>
    <row r="7" spans="1:14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/>
      <c r="K7" s="6"/>
      <c r="L7" s="6"/>
      <c r="M7" s="6"/>
      <c r="N7" s="6">
        <f t="shared" si="0"/>
        <v>5000</v>
      </c>
    </row>
    <row r="8" spans="1:14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236076</v>
      </c>
    </row>
    <row r="9" spans="1:14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2500000</v>
      </c>
    </row>
    <row r="10" spans="1:14" s="7" customFormat="1" ht="17.100000000000001" customHeight="1">
      <c r="A10" s="36">
        <v>2321</v>
      </c>
      <c r="B10" s="38"/>
      <c r="C10" s="5" t="s">
        <v>12</v>
      </c>
      <c r="D10" s="6">
        <v>100000</v>
      </c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100000</v>
      </c>
    </row>
    <row r="11" spans="1:14" s="7" customFormat="1" ht="17.100000000000001" customHeight="1">
      <c r="A11" s="37"/>
      <c r="B11" s="39"/>
      <c r="C11" s="5" t="s">
        <v>38</v>
      </c>
      <c r="D11" s="6">
        <v>90000</v>
      </c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90000</v>
      </c>
    </row>
    <row r="12" spans="1:14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/>
      <c r="K12" s="6"/>
      <c r="L12" s="6"/>
      <c r="M12" s="6"/>
      <c r="N12" s="6">
        <f t="shared" si="0"/>
        <v>450000</v>
      </c>
    </row>
    <row r="13" spans="1:14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/>
      <c r="K13" s="6"/>
      <c r="L13" s="6">
        <v>50000</v>
      </c>
      <c r="M13" s="6"/>
      <c r="N13" s="6">
        <f t="shared" si="0"/>
        <v>91000</v>
      </c>
    </row>
    <row r="14" spans="1:14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/>
      <c r="K14" s="6"/>
      <c r="L14" s="6"/>
      <c r="M14" s="6"/>
      <c r="N14" s="6">
        <f t="shared" si="0"/>
        <v>3934139.4</v>
      </c>
    </row>
    <row r="15" spans="1:14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780000</v>
      </c>
    </row>
    <row r="16" spans="1:14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v>10000</v>
      </c>
      <c r="K16" s="6"/>
      <c r="L16" s="6"/>
      <c r="M16" s="6"/>
      <c r="N16" s="6">
        <f t="shared" si="0"/>
        <v>102000</v>
      </c>
    </row>
    <row r="17" spans="1:14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/>
      <c r="K17" s="6"/>
      <c r="L17" s="6"/>
      <c r="M17" s="6">
        <v>20000</v>
      </c>
      <c r="N17" s="6">
        <f t="shared" si="0"/>
        <v>118000</v>
      </c>
    </row>
    <row r="18" spans="1:14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350000</v>
      </c>
    </row>
    <row r="19" spans="1:14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350000</v>
      </c>
    </row>
    <row r="20" spans="1:14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55000</v>
      </c>
    </row>
    <row r="21" spans="1:14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460000</v>
      </c>
    </row>
    <row r="22" spans="1:14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/>
      <c r="K22" s="6">
        <v>100000</v>
      </c>
      <c r="L22" s="6"/>
      <c r="M22" s="6">
        <v>30000</v>
      </c>
      <c r="N22" s="6">
        <f t="shared" si="0"/>
        <v>155000</v>
      </c>
    </row>
    <row r="23" spans="1:14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7000</v>
      </c>
    </row>
    <row r="24" spans="1:14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/>
      <c r="K24" s="6"/>
      <c r="L24" s="6">
        <v>6150000</v>
      </c>
      <c r="M24" s="6">
        <v>-250000</v>
      </c>
      <c r="N24" s="6">
        <f t="shared" si="0"/>
        <v>6515000</v>
      </c>
    </row>
    <row r="25" spans="1:14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/>
      <c r="K25" s="6"/>
      <c r="L25" s="6">
        <v>300000</v>
      </c>
      <c r="M25" s="6">
        <v>250000</v>
      </c>
      <c r="N25" s="6">
        <f t="shared" si="0"/>
        <v>1000000</v>
      </c>
    </row>
    <row r="26" spans="1:14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/>
      <c r="K26" s="6">
        <v>-255000</v>
      </c>
      <c r="L26" s="6">
        <v>260000</v>
      </c>
      <c r="M26" s="6"/>
      <c r="N26" s="6">
        <f t="shared" si="0"/>
        <v>1055000</v>
      </c>
    </row>
    <row r="27" spans="1:14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/>
      <c r="K27" s="6"/>
      <c r="L27" s="6"/>
      <c r="M27" s="6">
        <v>-50000</v>
      </c>
      <c r="N27" s="6">
        <f t="shared" si="0"/>
        <v>450000</v>
      </c>
    </row>
    <row r="28" spans="1:14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/>
      <c r="K28" s="6"/>
      <c r="L28" s="6"/>
      <c r="M28" s="6"/>
      <c r="N28" s="6">
        <f t="shared" si="0"/>
        <v>70000</v>
      </c>
    </row>
    <row r="29" spans="1:14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/>
      <c r="K29" s="6"/>
      <c r="L29" s="6"/>
      <c r="M29" s="6"/>
      <c r="N29" s="6">
        <f t="shared" si="0"/>
        <v>100000</v>
      </c>
    </row>
    <row r="30" spans="1:14" s="7" customFormat="1" ht="17.100000000000001" customHeight="1">
      <c r="A30" s="40">
        <v>3639</v>
      </c>
      <c r="B30" s="38"/>
      <c r="C30" s="5" t="s">
        <v>23</v>
      </c>
      <c r="D30" s="6">
        <v>1415952</v>
      </c>
      <c r="E30" s="6"/>
      <c r="F30" s="6"/>
      <c r="G30" s="6"/>
      <c r="H30" s="6"/>
      <c r="I30" s="6"/>
      <c r="J30" s="6">
        <v>300000</v>
      </c>
      <c r="K30" s="6">
        <v>75000</v>
      </c>
      <c r="L30" s="6">
        <v>350000</v>
      </c>
      <c r="M30" s="6"/>
      <c r="N30" s="6">
        <f t="shared" si="0"/>
        <v>2140952</v>
      </c>
    </row>
    <row r="31" spans="1:14" s="7" customFormat="1" ht="17.100000000000001" customHeight="1">
      <c r="A31" s="41"/>
      <c r="B31" s="42"/>
      <c r="C31" s="5" t="s">
        <v>48</v>
      </c>
      <c r="D31" s="6">
        <v>84048</v>
      </c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84048</v>
      </c>
    </row>
    <row r="32" spans="1:14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20000</v>
      </c>
    </row>
    <row r="33" spans="1:14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1225000</v>
      </c>
    </row>
    <row r="34" spans="1:14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v>300000</v>
      </c>
      <c r="K34" s="6"/>
      <c r="L34" s="6">
        <v>100000</v>
      </c>
      <c r="M34" s="6"/>
      <c r="N34" s="6">
        <f t="shared" si="0"/>
        <v>670000</v>
      </c>
    </row>
    <row r="35" spans="1:14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/>
      <c r="K35" s="6">
        <v>50000</v>
      </c>
      <c r="L35" s="6">
        <v>100000</v>
      </c>
      <c r="M35" s="6"/>
      <c r="N35" s="6">
        <f t="shared" si="0"/>
        <v>330000</v>
      </c>
    </row>
    <row r="36" spans="1:14" s="7" customFormat="1" ht="17.100000000000001" customHeight="1">
      <c r="A36" s="40">
        <v>3900</v>
      </c>
      <c r="B36" s="38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/>
      <c r="K36" s="6"/>
      <c r="L36" s="6"/>
      <c r="M36" s="6"/>
      <c r="N36" s="6">
        <f t="shared" si="0"/>
        <v>1600</v>
      </c>
    </row>
    <row r="37" spans="1:14" s="7" customFormat="1" ht="17.100000000000001" customHeight="1">
      <c r="A37" s="41"/>
      <c r="B37" s="42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/>
      <c r="K37" s="6"/>
      <c r="L37" s="6"/>
      <c r="M37" s="6"/>
      <c r="N37" s="6">
        <f t="shared" si="0"/>
        <v>210000</v>
      </c>
    </row>
    <row r="38" spans="1:14" s="7" customFormat="1" ht="17.100000000000001" customHeight="1">
      <c r="A38" s="41"/>
      <c r="B38" s="42"/>
      <c r="C38" s="5" t="s">
        <v>46</v>
      </c>
      <c r="D38" s="6">
        <v>0</v>
      </c>
      <c r="E38" s="6"/>
      <c r="F38" s="6">
        <v>45000</v>
      </c>
      <c r="G38" s="6"/>
      <c r="H38" s="6"/>
      <c r="I38" s="6"/>
      <c r="J38" s="6"/>
      <c r="K38" s="6"/>
      <c r="L38" s="6"/>
      <c r="M38" s="6"/>
      <c r="N38" s="6">
        <f t="shared" si="0"/>
        <v>45000</v>
      </c>
    </row>
    <row r="39" spans="1:14" s="7" customFormat="1" ht="17.100000000000001" customHeight="1">
      <c r="A39" s="41"/>
      <c r="B39" s="42"/>
      <c r="C39" s="5" t="s">
        <v>58</v>
      </c>
      <c r="D39" s="6">
        <v>0</v>
      </c>
      <c r="E39" s="6"/>
      <c r="F39" s="6">
        <v>5000</v>
      </c>
      <c r="G39" s="6"/>
      <c r="H39" s="6"/>
      <c r="I39" s="6"/>
      <c r="J39" s="6"/>
      <c r="K39" s="6"/>
      <c r="L39" s="6"/>
      <c r="M39" s="6"/>
      <c r="N39" s="6">
        <f t="shared" si="0"/>
        <v>5000</v>
      </c>
    </row>
    <row r="40" spans="1:14" s="7" customFormat="1" ht="17.100000000000001" customHeight="1">
      <c r="A40" s="41"/>
      <c r="B40" s="42"/>
      <c r="C40" s="5" t="s">
        <v>59</v>
      </c>
      <c r="D40" s="6">
        <v>0</v>
      </c>
      <c r="E40" s="6"/>
      <c r="F40" s="6">
        <v>15000</v>
      </c>
      <c r="G40" s="6"/>
      <c r="H40" s="6"/>
      <c r="I40" s="6"/>
      <c r="J40" s="6"/>
      <c r="K40" s="6"/>
      <c r="L40" s="6"/>
      <c r="M40" s="6"/>
      <c r="N40" s="6">
        <f t="shared" si="0"/>
        <v>15000</v>
      </c>
    </row>
    <row r="41" spans="1:14" s="7" customFormat="1" ht="17.100000000000001" customHeight="1">
      <c r="A41" s="41"/>
      <c r="B41" s="42"/>
      <c r="C41" s="5" t="s">
        <v>60</v>
      </c>
      <c r="D41" s="6">
        <v>0</v>
      </c>
      <c r="E41" s="6"/>
      <c r="F41" s="6">
        <v>6000</v>
      </c>
      <c r="G41" s="6"/>
      <c r="H41" s="6"/>
      <c r="I41" s="6"/>
      <c r="J41" s="6"/>
      <c r="K41" s="6"/>
      <c r="L41" s="6"/>
      <c r="M41" s="6"/>
      <c r="N41" s="6">
        <f t="shared" si="0"/>
        <v>6000</v>
      </c>
    </row>
    <row r="42" spans="1:14" s="7" customFormat="1" ht="17.100000000000001" customHeight="1">
      <c r="A42" s="41"/>
      <c r="B42" s="42"/>
      <c r="C42" s="5" t="s">
        <v>53</v>
      </c>
      <c r="D42" s="6">
        <v>0</v>
      </c>
      <c r="E42" s="6"/>
      <c r="F42" s="6">
        <v>40000</v>
      </c>
      <c r="G42" s="6"/>
      <c r="H42" s="6"/>
      <c r="I42" s="6"/>
      <c r="J42" s="6"/>
      <c r="K42" s="6"/>
      <c r="L42" s="6"/>
      <c r="M42" s="6"/>
      <c r="N42" s="6">
        <f t="shared" si="0"/>
        <v>40000</v>
      </c>
    </row>
    <row r="43" spans="1:14" s="7" customFormat="1" ht="17.100000000000001" customHeight="1">
      <c r="A43" s="41"/>
      <c r="B43" s="42"/>
      <c r="C43" s="5" t="s">
        <v>55</v>
      </c>
      <c r="D43" s="6">
        <v>0</v>
      </c>
      <c r="E43" s="6"/>
      <c r="F43" s="6">
        <v>75000</v>
      </c>
      <c r="G43" s="6"/>
      <c r="H43" s="6"/>
      <c r="I43" s="6"/>
      <c r="J43" s="6"/>
      <c r="K43" s="6"/>
      <c r="L43" s="6"/>
      <c r="M43" s="6"/>
      <c r="N43" s="6">
        <f t="shared" si="0"/>
        <v>75000</v>
      </c>
    </row>
    <row r="44" spans="1:14" s="7" customFormat="1" ht="17.100000000000001" customHeight="1">
      <c r="A44" s="41"/>
      <c r="B44" s="42"/>
      <c r="C44" s="5" t="s">
        <v>54</v>
      </c>
      <c r="D44" s="6">
        <v>0</v>
      </c>
      <c r="E44" s="6"/>
      <c r="F44" s="6">
        <v>70000</v>
      </c>
      <c r="G44" s="6"/>
      <c r="H44" s="6"/>
      <c r="I44" s="6"/>
      <c r="J44" s="6"/>
      <c r="K44" s="6"/>
      <c r="L44" s="6"/>
      <c r="M44" s="6"/>
      <c r="N44" s="6">
        <f t="shared" si="0"/>
        <v>70000</v>
      </c>
    </row>
    <row r="45" spans="1:14" s="7" customFormat="1" ht="17.100000000000001" customHeight="1">
      <c r="A45" s="41"/>
      <c r="B45" s="42"/>
      <c r="C45" s="5" t="s">
        <v>50</v>
      </c>
      <c r="D45" s="6">
        <v>0</v>
      </c>
      <c r="E45" s="6"/>
      <c r="F45" s="6">
        <v>10000</v>
      </c>
      <c r="G45" s="6"/>
      <c r="H45" s="6"/>
      <c r="I45" s="6"/>
      <c r="J45" s="6"/>
      <c r="K45" s="6"/>
      <c r="L45" s="6"/>
      <c r="M45" s="6"/>
      <c r="N45" s="6">
        <f t="shared" si="0"/>
        <v>10000</v>
      </c>
    </row>
    <row r="46" spans="1:14" s="7" customFormat="1" ht="17.100000000000001" customHeight="1">
      <c r="A46" s="41"/>
      <c r="B46" s="42"/>
      <c r="C46" s="5" t="s">
        <v>51</v>
      </c>
      <c r="D46" s="6">
        <v>0</v>
      </c>
      <c r="E46" s="6"/>
      <c r="F46" s="6">
        <v>280000</v>
      </c>
      <c r="G46" s="6"/>
      <c r="H46" s="6"/>
      <c r="I46" s="6"/>
      <c r="J46" s="6"/>
      <c r="K46" s="6"/>
      <c r="L46" s="6"/>
      <c r="M46" s="6"/>
      <c r="N46" s="6">
        <f t="shared" si="0"/>
        <v>280000</v>
      </c>
    </row>
    <row r="47" spans="1:14" s="7" customFormat="1" ht="17.100000000000001" customHeight="1">
      <c r="A47" s="41"/>
      <c r="B47" s="42"/>
      <c r="C47" s="5" t="s">
        <v>61</v>
      </c>
      <c r="D47" s="6"/>
      <c r="E47" s="6"/>
      <c r="F47" s="6">
        <v>3000</v>
      </c>
      <c r="G47" s="6"/>
      <c r="H47" s="6"/>
      <c r="I47" s="6"/>
      <c r="J47" s="6"/>
      <c r="K47" s="6"/>
      <c r="L47" s="6"/>
      <c r="M47" s="6"/>
      <c r="N47" s="6">
        <f t="shared" si="0"/>
        <v>3000</v>
      </c>
    </row>
    <row r="48" spans="1:14" s="7" customFormat="1" ht="17.100000000000001" customHeight="1">
      <c r="A48" s="41"/>
      <c r="B48" s="42"/>
      <c r="C48" s="5" t="s">
        <v>62</v>
      </c>
      <c r="D48" s="6">
        <v>0</v>
      </c>
      <c r="E48" s="6"/>
      <c r="F48" s="6">
        <v>1400</v>
      </c>
      <c r="G48" s="6"/>
      <c r="H48" s="6"/>
      <c r="I48" s="6"/>
      <c r="J48" s="6"/>
      <c r="K48" s="6"/>
      <c r="L48" s="6"/>
      <c r="M48" s="6"/>
      <c r="N48" s="6">
        <f t="shared" si="0"/>
        <v>1400</v>
      </c>
    </row>
    <row r="49" spans="1:169" s="7" customFormat="1" ht="17.100000000000001" customHeight="1">
      <c r="A49" s="41"/>
      <c r="B49" s="42"/>
      <c r="C49" s="5" t="s">
        <v>74</v>
      </c>
      <c r="D49" s="6">
        <v>0</v>
      </c>
      <c r="E49" s="6"/>
      <c r="F49" s="6">
        <v>2000</v>
      </c>
      <c r="G49" s="6"/>
      <c r="H49" s="6">
        <v>-2000</v>
      </c>
      <c r="I49" s="6"/>
      <c r="J49" s="6"/>
      <c r="K49" s="6"/>
      <c r="L49" s="6"/>
      <c r="M49" s="6"/>
      <c r="N49" s="6">
        <f t="shared" si="0"/>
        <v>0</v>
      </c>
    </row>
    <row r="50" spans="1:169" s="7" customFormat="1" ht="17.100000000000001" customHeight="1">
      <c r="A50" s="41"/>
      <c r="B50" s="42"/>
      <c r="C50" s="5" t="s">
        <v>75</v>
      </c>
      <c r="D50" s="6">
        <v>0</v>
      </c>
      <c r="E50" s="6"/>
      <c r="F50" s="6">
        <v>3000</v>
      </c>
      <c r="G50" s="6"/>
      <c r="H50" s="6"/>
      <c r="I50" s="6"/>
      <c r="J50" s="6"/>
      <c r="K50" s="6"/>
      <c r="L50" s="6"/>
      <c r="M50" s="6"/>
      <c r="N50" s="6">
        <f t="shared" si="0"/>
        <v>3000</v>
      </c>
    </row>
    <row r="51" spans="1:169" s="7" customFormat="1" ht="17.100000000000001" customHeight="1">
      <c r="A51" s="41"/>
      <c r="B51" s="42"/>
      <c r="C51" s="5" t="s">
        <v>80</v>
      </c>
      <c r="D51" s="6">
        <v>0</v>
      </c>
      <c r="E51" s="6"/>
      <c r="F51" s="6"/>
      <c r="G51" s="6"/>
      <c r="H51" s="6">
        <v>5000</v>
      </c>
      <c r="I51" s="6"/>
      <c r="J51" s="6"/>
      <c r="K51" s="6"/>
      <c r="L51" s="6"/>
      <c r="M51" s="6"/>
      <c r="N51" s="6">
        <f t="shared" si="0"/>
        <v>5000</v>
      </c>
    </row>
    <row r="52" spans="1:169" s="7" customFormat="1" ht="17.100000000000001" customHeight="1">
      <c r="A52" s="4">
        <v>5212</v>
      </c>
      <c r="B52" s="4"/>
      <c r="C52" s="5" t="s">
        <v>52</v>
      </c>
      <c r="D52" s="6">
        <v>50000</v>
      </c>
      <c r="E52" s="6">
        <v>-50000</v>
      </c>
      <c r="F52" s="6"/>
      <c r="G52" s="6"/>
      <c r="H52" s="6"/>
      <c r="I52" s="6"/>
      <c r="J52" s="6"/>
      <c r="K52" s="6"/>
      <c r="L52" s="6"/>
      <c r="M52" s="6"/>
      <c r="N52" s="6">
        <f t="shared" si="0"/>
        <v>0</v>
      </c>
    </row>
    <row r="53" spans="1:169" s="7" customFormat="1" ht="17.100000000000001" customHeight="1">
      <c r="A53" s="9">
        <v>5213</v>
      </c>
      <c r="B53" s="9"/>
      <c r="C53" s="5" t="s">
        <v>72</v>
      </c>
      <c r="D53" s="6">
        <v>0</v>
      </c>
      <c r="E53" s="6">
        <v>50000</v>
      </c>
      <c r="F53" s="6"/>
      <c r="G53" s="6"/>
      <c r="H53" s="6"/>
      <c r="I53" s="6"/>
      <c r="J53" s="6"/>
      <c r="K53" s="6"/>
      <c r="L53" s="6"/>
      <c r="M53" s="6"/>
      <c r="N53" s="6">
        <f t="shared" si="0"/>
        <v>50000</v>
      </c>
    </row>
    <row r="54" spans="1:169" s="7" customFormat="1" ht="17.100000000000001" customHeight="1">
      <c r="A54" s="9">
        <v>5512</v>
      </c>
      <c r="B54" s="29"/>
      <c r="C54" s="5" t="s">
        <v>27</v>
      </c>
      <c r="D54" s="6">
        <v>1575000</v>
      </c>
      <c r="E54" s="6"/>
      <c r="F54" s="6"/>
      <c r="G54" s="6"/>
      <c r="H54" s="6"/>
      <c r="I54" s="6"/>
      <c r="J54" s="6">
        <v>125000</v>
      </c>
      <c r="K54" s="6"/>
      <c r="L54" s="6"/>
      <c r="M54" s="6"/>
      <c r="N54" s="6">
        <f t="shared" si="0"/>
        <v>1700000</v>
      </c>
    </row>
    <row r="55" spans="1:169" s="7" customFormat="1" ht="17.100000000000001" customHeight="1">
      <c r="A55" s="4">
        <v>6112</v>
      </c>
      <c r="B55" s="4"/>
      <c r="C55" s="5" t="s">
        <v>56</v>
      </c>
      <c r="D55" s="6">
        <v>1550000</v>
      </c>
      <c r="E55" s="6"/>
      <c r="F55" s="6"/>
      <c r="G55" s="6"/>
      <c r="H55" s="6"/>
      <c r="I55" s="6"/>
      <c r="J55" s="6"/>
      <c r="K55" s="6"/>
      <c r="L55" s="6"/>
      <c r="M55" s="6"/>
      <c r="N55" s="6">
        <f t="shared" si="0"/>
        <v>1550000</v>
      </c>
    </row>
    <row r="56" spans="1:169" s="7" customFormat="1" ht="17.100000000000001" customHeight="1">
      <c r="A56" s="4">
        <v>6117</v>
      </c>
      <c r="B56" s="4"/>
      <c r="C56" s="5" t="s">
        <v>71</v>
      </c>
      <c r="D56" s="6">
        <v>43000</v>
      </c>
      <c r="E56" s="6"/>
      <c r="F56" s="6"/>
      <c r="G56" s="6"/>
      <c r="H56" s="6"/>
      <c r="I56" s="6"/>
      <c r="J56" s="6"/>
      <c r="K56" s="6">
        <v>-1946</v>
      </c>
      <c r="L56" s="6"/>
      <c r="M56" s="6"/>
      <c r="N56" s="6">
        <f t="shared" si="0"/>
        <v>41054</v>
      </c>
    </row>
    <row r="57" spans="1:169" s="7" customFormat="1" ht="17.100000000000001" customHeight="1">
      <c r="A57" s="40">
        <v>6171</v>
      </c>
      <c r="B57" s="38"/>
      <c r="C57" s="5" t="s">
        <v>28</v>
      </c>
      <c r="D57" s="6">
        <v>2192920</v>
      </c>
      <c r="E57" s="6"/>
      <c r="F57" s="6"/>
      <c r="G57" s="6"/>
      <c r="H57" s="6"/>
      <c r="I57" s="6"/>
      <c r="J57" s="6"/>
      <c r="K57" s="6"/>
      <c r="L57" s="6"/>
      <c r="M57" s="6"/>
      <c r="N57" s="6">
        <f t="shared" si="0"/>
        <v>2192920</v>
      </c>
    </row>
    <row r="58" spans="1:169" s="7" customFormat="1" ht="17.100000000000001" customHeight="1">
      <c r="A58" s="44"/>
      <c r="B58" s="39"/>
      <c r="C58" s="5" t="s">
        <v>65</v>
      </c>
      <c r="D58" s="6">
        <v>37080</v>
      </c>
      <c r="E58" s="6"/>
      <c r="F58" s="6"/>
      <c r="G58" s="6"/>
      <c r="H58" s="6"/>
      <c r="I58" s="6"/>
      <c r="J58" s="6"/>
      <c r="K58" s="6"/>
      <c r="L58" s="6"/>
      <c r="M58" s="6"/>
      <c r="N58" s="6">
        <f t="shared" si="0"/>
        <v>37080</v>
      </c>
    </row>
    <row r="59" spans="1:169" s="7" customFormat="1" ht="17.100000000000001" customHeight="1">
      <c r="A59" s="4">
        <v>6310</v>
      </c>
      <c r="B59" s="4"/>
      <c r="C59" s="5" t="s">
        <v>29</v>
      </c>
      <c r="D59" s="6">
        <v>15000</v>
      </c>
      <c r="E59" s="6"/>
      <c r="F59" s="6"/>
      <c r="G59" s="6"/>
      <c r="H59" s="6"/>
      <c r="I59" s="6"/>
      <c r="J59" s="6"/>
      <c r="K59" s="6"/>
      <c r="L59" s="6"/>
      <c r="M59" s="6"/>
      <c r="N59" s="6">
        <f t="shared" si="0"/>
        <v>15000</v>
      </c>
    </row>
    <row r="60" spans="1:169" s="7" customFormat="1" ht="17.100000000000001" customHeight="1">
      <c r="A60" s="4">
        <v>6320</v>
      </c>
      <c r="B60" s="4"/>
      <c r="C60" s="5" t="s">
        <v>30</v>
      </c>
      <c r="D60" s="6">
        <v>60000</v>
      </c>
      <c r="E60" s="6"/>
      <c r="F60" s="6"/>
      <c r="G60" s="6"/>
      <c r="H60" s="6"/>
      <c r="I60" s="6"/>
      <c r="J60" s="6"/>
      <c r="K60" s="6"/>
      <c r="L60" s="6"/>
      <c r="M60" s="6"/>
      <c r="N60" s="6">
        <f t="shared" si="0"/>
        <v>60000</v>
      </c>
    </row>
    <row r="61" spans="1:169" s="7" customFormat="1" ht="17.100000000000001" customHeight="1">
      <c r="A61" s="4">
        <v>6330</v>
      </c>
      <c r="B61" s="4"/>
      <c r="C61" s="5" t="s">
        <v>66</v>
      </c>
      <c r="D61" s="6">
        <v>0</v>
      </c>
      <c r="E61" s="6"/>
      <c r="F61" s="6"/>
      <c r="G61" s="6"/>
      <c r="H61" s="6"/>
      <c r="I61" s="6"/>
      <c r="J61" s="6"/>
      <c r="K61" s="6"/>
      <c r="L61" s="6"/>
      <c r="M61" s="6"/>
      <c r="N61" s="6">
        <f t="shared" si="0"/>
        <v>0</v>
      </c>
    </row>
    <row r="62" spans="1:169" s="7" customFormat="1" ht="17.100000000000001" customHeight="1">
      <c r="A62" s="4">
        <v>6399</v>
      </c>
      <c r="B62" s="4"/>
      <c r="C62" s="5" t="s">
        <v>57</v>
      </c>
      <c r="D62" s="6">
        <v>660000</v>
      </c>
      <c r="E62" s="6"/>
      <c r="F62" s="6"/>
      <c r="G62" s="6"/>
      <c r="H62" s="6"/>
      <c r="I62" s="6"/>
      <c r="J62" s="6"/>
      <c r="K62" s="6">
        <v>-268054</v>
      </c>
      <c r="L62" s="6"/>
      <c r="M62" s="6"/>
      <c r="N62" s="6">
        <f t="shared" si="0"/>
        <v>391946</v>
      </c>
    </row>
    <row r="63" spans="1:169" s="14" customFormat="1" ht="17.100000000000001" customHeight="1">
      <c r="A63" s="43"/>
      <c r="B63" s="43"/>
      <c r="C63" s="11" t="s">
        <v>31</v>
      </c>
      <c r="D63" s="12">
        <f>SUM(D2:D62)</f>
        <v>25770131</v>
      </c>
      <c r="E63" s="12">
        <f>SUM(E2:E62)</f>
        <v>0</v>
      </c>
      <c r="F63" s="12">
        <f>SUM(F2:F62)</f>
        <v>0</v>
      </c>
      <c r="G63" s="12">
        <f t="shared" ref="G63:H63" si="1">SUM(G2:G62)</f>
        <v>0</v>
      </c>
      <c r="H63" s="12">
        <f t="shared" si="1"/>
        <v>2434139.4</v>
      </c>
      <c r="I63" s="12">
        <f>SUM(I2:I62)</f>
        <v>0</v>
      </c>
      <c r="J63" s="12">
        <f t="shared" ref="J63:M63" si="2">SUM(J2:J62)</f>
        <v>3653136</v>
      </c>
      <c r="K63" s="12">
        <f t="shared" si="2"/>
        <v>0</v>
      </c>
      <c r="L63" s="12">
        <f t="shared" si="2"/>
        <v>9200000</v>
      </c>
      <c r="M63" s="12">
        <f t="shared" si="2"/>
        <v>0</v>
      </c>
      <c r="N63" s="12">
        <f t="shared" si="0"/>
        <v>41057406.399999999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7.25" customHeight="1">
      <c r="N64" s="19"/>
    </row>
  </sheetData>
  <sheetProtection password="CC13" sheet="1" objects="1" scenarios="1"/>
  <mergeCells count="10">
    <mergeCell ref="A36:A51"/>
    <mergeCell ref="B36:B51"/>
    <mergeCell ref="A63:B63"/>
    <mergeCell ref="A57:A58"/>
    <mergeCell ref="B57:B58"/>
    <mergeCell ref="A30:A31"/>
    <mergeCell ref="B30:B31"/>
    <mergeCell ref="A1:C1"/>
    <mergeCell ref="A10:A11"/>
    <mergeCell ref="B10:B1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2019-10-09T14:43:25Z</dcterms:modified>
</cp:coreProperties>
</file>